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57" i="1"/>
  <c r="H58" i="1"/>
  <c r="H59" i="1"/>
  <c r="H40" i="1"/>
  <c r="H41" i="1"/>
  <c r="H42" i="1"/>
  <c r="H43" i="1"/>
  <c r="H39" i="1"/>
  <c r="H26" i="1"/>
  <c r="H55" i="1"/>
  <c r="G14" i="1"/>
  <c r="F14" i="1"/>
  <c r="H101" i="1" l="1"/>
  <c r="H102" i="1"/>
  <c r="H103" i="1"/>
  <c r="H64" i="1"/>
  <c r="H65" i="1"/>
  <c r="H66" i="1"/>
  <c r="H67" i="1"/>
  <c r="H68" i="1"/>
  <c r="H27" i="1" l="1"/>
  <c r="H28" i="1"/>
  <c r="H29" i="1"/>
  <c r="H110" i="1" l="1"/>
  <c r="H92" i="1" l="1"/>
  <c r="H93" i="1"/>
  <c r="H94" i="1"/>
  <c r="H95" i="1"/>
  <c r="H96" i="1"/>
  <c r="H100" i="1"/>
  <c r="H104" i="1"/>
  <c r="H105" i="1"/>
  <c r="H106" i="1"/>
  <c r="H107" i="1"/>
  <c r="H108" i="1"/>
  <c r="H109" i="1"/>
  <c r="H91" i="1" l="1"/>
  <c r="H22" i="1"/>
  <c r="H20" i="1"/>
  <c r="H89" i="1" l="1"/>
  <c r="H90" i="1"/>
  <c r="H76" i="1"/>
  <c r="H77" i="1"/>
  <c r="H78" i="1"/>
  <c r="H79" i="1"/>
  <c r="H80" i="1"/>
  <c r="H81" i="1"/>
  <c r="H82" i="1"/>
  <c r="H70" i="1"/>
  <c r="H71" i="1"/>
  <c r="H72" i="1"/>
  <c r="H73" i="1"/>
  <c r="H74" i="1"/>
  <c r="H75" i="1"/>
  <c r="H69" i="1"/>
  <c r="H61" i="1"/>
  <c r="H62" i="1"/>
  <c r="H63" i="1"/>
  <c r="H56" i="1"/>
  <c r="H60" i="1"/>
  <c r="H45" i="1"/>
  <c r="H46" i="1"/>
  <c r="H47" i="1"/>
  <c r="H48" i="1"/>
  <c r="H49" i="1"/>
  <c r="H50" i="1"/>
  <c r="H23" i="1"/>
  <c r="H24" i="1"/>
  <c r="H25" i="1"/>
  <c r="H30" i="1"/>
  <c r="H15" i="1"/>
  <c r="H16" i="1"/>
  <c r="H17" i="1"/>
  <c r="H18" i="1"/>
  <c r="H19" i="1"/>
  <c r="H21" i="1"/>
  <c r="H11" i="1"/>
  <c r="H12" i="1"/>
  <c r="H13" i="1"/>
  <c r="H14" i="1"/>
  <c r="H9" i="1"/>
  <c r="H8" i="1"/>
</calcChain>
</file>

<file path=xl/sharedStrings.xml><?xml version="1.0" encoding="utf-8"?>
<sst xmlns="http://schemas.openxmlformats.org/spreadsheetml/2006/main" count="233" uniqueCount="93">
  <si>
    <t xml:space="preserve">От  26.12.2018г.  № 3-245                                                                                                                                                                                   </t>
  </si>
  <si>
    <t>(руб.)</t>
  </si>
  <si>
    <t>Наименование</t>
  </si>
  <si>
    <t>Глава</t>
  </si>
  <si>
    <t>Целевая статья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</si>
  <si>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</si>
  <si>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</si>
  <si>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</si>
  <si>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</si>
  <si>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</si>
  <si>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</si>
  <si>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</si>
  <si>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</si>
  <si>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</si>
  <si>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</si>
  <si>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</si>
  <si>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</si>
  <si>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</si>
  <si>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</si>
  <si>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</si>
  <si>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</si>
  <si>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</si>
  <si>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</si>
  <si>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</si>
  <si>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</si>
  <si>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</si>
  <si>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</si>
  <si>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</si>
  <si>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</si>
  <si>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</si>
  <si>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</si>
  <si>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</si>
  <si>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</si>
  <si>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</si>
  <si>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</si>
  <si>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</si>
  <si>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</si>
  <si>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</si>
  <si>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</si>
  <si>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</si>
  <si>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</si>
  <si>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</si>
  <si>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</si>
  <si>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</si>
  <si>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ИТОГО:</t>
  </si>
  <si>
    <t>Резервные фонды</t>
  </si>
  <si>
    <t>Резервный фонд местной администрации</t>
  </si>
  <si>
    <t>Резервные средства</t>
  </si>
  <si>
    <t>Процент исполнения</t>
  </si>
  <si>
    <t>Членские взносы некоммерческим организациям</t>
  </si>
  <si>
    <t>Публичные нормативные  социальные выплаты гражданам</t>
  </si>
  <si>
    <t>Раздел, подраздел</t>
  </si>
  <si>
    <t>Вид расходов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</si>
  <si>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</si>
  <si>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</si>
  <si>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</si>
  <si>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</si>
  <si>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</si>
  <si>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</si>
  <si>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</si>
  <si>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</si>
  <si>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</si>
  <si>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</si>
  <si>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</si>
  <si>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866 144,60</t>
  </si>
  <si>
    <t>11 000,00</t>
  </si>
  <si>
    <t>100 000,00</t>
  </si>
  <si>
    <t>Мероприятия в области жилищного хозяйства</t>
  </si>
  <si>
    <t>201И255550</t>
  </si>
  <si>
    <t>20 850,00</t>
  </si>
  <si>
    <t>20 000,00</t>
  </si>
  <si>
    <t>Уточненная бюджетная роспись на 2025 год</t>
  </si>
  <si>
    <t xml:space="preserve">Ведомственная структура расходов  бюджета Белоберезковского  городского  поселения Трубчевского муниципального района Брянской области  за 1-й квартал 2025 года </t>
  </si>
  <si>
    <t>Кассовое исполнение за 1-й квартал 2025 года</t>
  </si>
  <si>
    <t>Приложение№ 2                                                                                                                                                          к постановлению Белоберезковской поселковой администрации от 13.05.2025г. №</t>
  </si>
  <si>
    <r>
      <t>20415</t>
    </r>
    <r>
      <rPr>
        <sz val="12"/>
        <color rgb="FF000000"/>
        <rFont val="Times New Roman"/>
        <family val="1"/>
        <charset val="204"/>
      </rPr>
      <t>9Д190</t>
    </r>
  </si>
  <si>
    <r>
      <t xml:space="preserve">Реализация переданных полномочий по </t>
    </r>
    <r>
      <rPr>
        <i/>
        <sz val="12"/>
        <color rgb="FFFF0000"/>
        <rFont val="Times New Roman"/>
        <family val="1"/>
        <charset val="204"/>
      </rPr>
      <t>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  </r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</si>
  <si>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</si>
  <si>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</si>
  <si>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</si>
  <si>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</si>
  <si>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</si>
  <si>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</si>
  <si>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</si>
  <si>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</si>
  <si>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</si>
  <si>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</si>
  <si>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</si>
  <si>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</si>
  <si>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0502</t>
  </si>
  <si>
    <t>0503</t>
  </si>
  <si>
    <t>0800</t>
  </si>
  <si>
    <t>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</si>
</sst>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18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19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4" fontId="14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20" fillId="0" borderId="1" xfId="0" quotePrefix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0"/>
  <sheetViews>
    <sheetView tabSelected="1" topLeftCell="A95" workbookViewId="0">
      <selection activeCell="F8" sqref="F8"/>
    </sheetView>
  </sheetViews>
  <sheetFormatPr defaultRowHeight="15" x14ac:dyDescent="0.25"/>
  <cols>
    <col min="1" max="1" width="53.140625" customWidth="1"/>
    <col min="2" max="2" width="6" customWidth="1"/>
    <col min="3" max="3" width="7.28515625" style="2" customWidth="1"/>
    <col min="4" max="4" width="13.140625" style="1" customWidth="1"/>
    <col min="5" max="5" width="7.42578125" style="1" customWidth="1"/>
    <col min="6" max="6" width="15.42578125" style="10" customWidth="1"/>
    <col min="7" max="7" width="16.7109375" style="12" customWidth="1"/>
    <col min="8" max="8" width="16" style="1" customWidth="1"/>
    <col min="9" max="9" width="6.28515625" customWidth="1"/>
    <col min="10" max="10" width="11.42578125" bestFit="1" customWidth="1"/>
    <col min="12" max="12" width="11.42578125" bestFit="1" customWidth="1"/>
  </cols>
  <sheetData>
    <row r="1" spans="1:10" x14ac:dyDescent="0.25">
      <c r="A1" s="4"/>
      <c r="B1" s="5"/>
      <c r="C1" s="6"/>
      <c r="D1" s="7"/>
      <c r="E1" s="7"/>
      <c r="F1" s="54" t="s">
        <v>74</v>
      </c>
      <c r="G1" s="54"/>
      <c r="H1" s="54"/>
    </row>
    <row r="2" spans="1:10" x14ac:dyDescent="0.25">
      <c r="A2" s="4"/>
      <c r="B2" s="5"/>
      <c r="C2" s="6"/>
      <c r="D2" s="7"/>
      <c r="E2" s="7"/>
      <c r="F2" s="54"/>
      <c r="G2" s="54"/>
      <c r="H2" s="54"/>
    </row>
    <row r="3" spans="1:10" ht="27.75" customHeight="1" x14ac:dyDescent="0.25">
      <c r="A3" s="4" t="s">
        <v>0</v>
      </c>
      <c r="B3" s="5"/>
      <c r="C3" s="6"/>
      <c r="D3" s="7"/>
      <c r="E3" s="7"/>
      <c r="F3" s="54"/>
      <c r="G3" s="54"/>
      <c r="H3" s="54"/>
    </row>
    <row r="4" spans="1:10" ht="16.5" hidden="1" customHeight="1" x14ac:dyDescent="0.25">
      <c r="A4" s="8"/>
      <c r="B4" s="5"/>
      <c r="C4" s="6"/>
      <c r="D4" s="7"/>
      <c r="E4" s="7"/>
      <c r="F4" s="9"/>
      <c r="G4" s="11"/>
      <c r="H4" s="7"/>
    </row>
    <row r="5" spans="1:10" ht="57" customHeight="1" x14ac:dyDescent="0.25">
      <c r="A5" s="53" t="s">
        <v>72</v>
      </c>
      <c r="B5" s="53"/>
      <c r="C5" s="53"/>
      <c r="D5" s="53"/>
      <c r="E5" s="53"/>
      <c r="F5" s="53"/>
      <c r="G5" s="53"/>
      <c r="H5" s="53"/>
    </row>
    <row r="6" spans="1:10" ht="15.75" x14ac:dyDescent="0.25">
      <c r="A6" s="35"/>
      <c r="B6" s="35"/>
      <c r="C6" s="35"/>
      <c r="D6" s="35"/>
      <c r="E6" s="35"/>
      <c r="F6" s="14"/>
      <c r="G6" s="36"/>
      <c r="H6" s="35" t="s">
        <v>1</v>
      </c>
    </row>
    <row r="7" spans="1:10" ht="63" x14ac:dyDescent="0.25">
      <c r="A7" s="15" t="s">
        <v>2</v>
      </c>
      <c r="B7" s="15" t="s">
        <v>3</v>
      </c>
      <c r="C7" s="15" t="s">
        <v>51</v>
      </c>
      <c r="D7" s="15" t="s">
        <v>4</v>
      </c>
      <c r="E7" s="15" t="s">
        <v>52</v>
      </c>
      <c r="F7" s="15" t="s">
        <v>71</v>
      </c>
      <c r="G7" s="14" t="s">
        <v>73</v>
      </c>
      <c r="H7" s="35" t="s">
        <v>48</v>
      </c>
    </row>
    <row r="8" spans="1:10" ht="37.5" customHeight="1" x14ac:dyDescent="0.25">
      <c r="A8" s="40" t="s">
        <v>5</v>
      </c>
      <c r="B8" s="15">
        <v>201</v>
      </c>
      <c r="C8" s="16"/>
      <c r="D8" s="16"/>
      <c r="E8" s="16"/>
      <c r="F8" s="28">
        <v>14379164.01</v>
      </c>
      <c r="G8" s="55">
        <v>1923440.58</v>
      </c>
      <c r="H8" s="37">
        <f>G8/F8</f>
        <v>0.13376581410868824</v>
      </c>
      <c r="J8" s="3"/>
    </row>
    <row r="9" spans="1:10" ht="24.75" customHeight="1" x14ac:dyDescent="0.25">
      <c r="A9" s="40" t="s">
        <v>6</v>
      </c>
      <c r="B9" s="15">
        <v>201</v>
      </c>
      <c r="C9" s="58" t="s">
        <v>77</v>
      </c>
      <c r="D9" s="16"/>
      <c r="E9" s="20"/>
      <c r="F9" s="28">
        <v>5711495.5999999996</v>
      </c>
      <c r="G9" s="14">
        <v>853444.5</v>
      </c>
      <c r="H9" s="37">
        <f>G9/F9</f>
        <v>0.14942574760978544</v>
      </c>
      <c r="J9" s="3"/>
    </row>
    <row r="10" spans="1:10" ht="66.75" customHeight="1" x14ac:dyDescent="0.25">
      <c r="A10" s="41" t="s">
        <v>7</v>
      </c>
      <c r="B10" s="18">
        <v>201</v>
      </c>
      <c r="C10" s="59" t="s">
        <v>78</v>
      </c>
      <c r="D10" s="19"/>
      <c r="E10" s="20"/>
      <c r="F10" s="27">
        <v>4792350</v>
      </c>
      <c r="G10" s="14">
        <v>853444.5</v>
      </c>
      <c r="H10" s="37">
        <f>G10/F10</f>
        <v>0.17808476008638768</v>
      </c>
      <c r="J10" s="3"/>
    </row>
    <row r="11" spans="1:10" ht="50.25" customHeight="1" x14ac:dyDescent="0.25">
      <c r="A11" s="31" t="s">
        <v>53</v>
      </c>
      <c r="B11" s="22">
        <v>201</v>
      </c>
      <c r="C11" s="57" t="s">
        <v>78</v>
      </c>
      <c r="D11" s="23">
        <v>2041180020</v>
      </c>
      <c r="E11" s="20"/>
      <c r="F11" s="24">
        <v>749000</v>
      </c>
      <c r="G11" s="25">
        <v>167769.79999999999</v>
      </c>
      <c r="H11" s="38">
        <f t="shared" ref="H11:H14" si="0">G11/F11</f>
        <v>0.22399172229639519</v>
      </c>
    </row>
    <row r="12" spans="1:10" ht="51.75" customHeight="1" x14ac:dyDescent="0.25">
      <c r="A12" s="31" t="s">
        <v>8</v>
      </c>
      <c r="B12" s="22">
        <v>201</v>
      </c>
      <c r="C12" s="57" t="s">
        <v>78</v>
      </c>
      <c r="D12" s="23">
        <v>2041180020</v>
      </c>
      <c r="E12" s="57">
        <v>100</v>
      </c>
      <c r="F12" s="24">
        <v>749000</v>
      </c>
      <c r="G12" s="25">
        <v>167769.79999999999</v>
      </c>
      <c r="H12" s="38">
        <f t="shared" si="0"/>
        <v>0.22399172229639519</v>
      </c>
    </row>
    <row r="13" spans="1:10" ht="39.75" customHeight="1" x14ac:dyDescent="0.25">
      <c r="A13" s="31" t="s">
        <v>9</v>
      </c>
      <c r="B13" s="22">
        <v>201</v>
      </c>
      <c r="C13" s="57" t="s">
        <v>78</v>
      </c>
      <c r="D13" s="23">
        <v>2041180020</v>
      </c>
      <c r="E13" s="57">
        <v>120</v>
      </c>
      <c r="F13" s="24">
        <v>749000</v>
      </c>
      <c r="G13" s="25">
        <v>167769.79999999999</v>
      </c>
      <c r="H13" s="38">
        <f t="shared" si="0"/>
        <v>0.22399172229639519</v>
      </c>
    </row>
    <row r="14" spans="1:10" ht="39" customHeight="1" x14ac:dyDescent="0.25">
      <c r="A14" s="31" t="s">
        <v>10</v>
      </c>
      <c r="B14" s="22">
        <v>201</v>
      </c>
      <c r="C14" s="57" t="s">
        <v>78</v>
      </c>
      <c r="D14" s="23">
        <v>2041180040</v>
      </c>
      <c r="E14" s="20"/>
      <c r="F14" s="26">
        <f>F16+F17+F19</f>
        <v>4042300</v>
      </c>
      <c r="G14" s="26">
        <f>G16+G17+G19</f>
        <v>685674.7</v>
      </c>
      <c r="H14" s="38">
        <f t="shared" si="0"/>
        <v>0.16962489176953713</v>
      </c>
      <c r="J14" s="3"/>
    </row>
    <row r="15" spans="1:10" ht="54" customHeight="1" x14ac:dyDescent="0.25">
      <c r="A15" s="31" t="s">
        <v>8</v>
      </c>
      <c r="B15" s="22">
        <v>201</v>
      </c>
      <c r="C15" s="57" t="s">
        <v>78</v>
      </c>
      <c r="D15" s="23">
        <v>2041180040</v>
      </c>
      <c r="E15" s="57">
        <v>100</v>
      </c>
      <c r="F15" s="24">
        <v>3124000</v>
      </c>
      <c r="G15" s="25">
        <v>457511.66</v>
      </c>
      <c r="H15" s="38">
        <f>G15/F15</f>
        <v>0.14645059539052496</v>
      </c>
    </row>
    <row r="16" spans="1:10" ht="36" customHeight="1" x14ac:dyDescent="0.25">
      <c r="A16" s="31" t="s">
        <v>9</v>
      </c>
      <c r="B16" s="22">
        <v>201</v>
      </c>
      <c r="C16" s="57" t="s">
        <v>78</v>
      </c>
      <c r="D16" s="23">
        <v>2041180040</v>
      </c>
      <c r="E16" s="57">
        <v>120</v>
      </c>
      <c r="F16" s="24">
        <v>3124000</v>
      </c>
      <c r="G16" s="25">
        <v>457511.66</v>
      </c>
      <c r="H16" s="38">
        <f>G16/F16</f>
        <v>0.14645059539052496</v>
      </c>
    </row>
    <row r="17" spans="1:8" ht="38.25" customHeight="1" x14ac:dyDescent="0.25">
      <c r="A17" s="31" t="s">
        <v>11</v>
      </c>
      <c r="B17" s="22">
        <v>201</v>
      </c>
      <c r="C17" s="57" t="s">
        <v>78</v>
      </c>
      <c r="D17" s="23">
        <v>2041180040</v>
      </c>
      <c r="E17" s="23">
        <v>200</v>
      </c>
      <c r="F17" s="24">
        <v>912800</v>
      </c>
      <c r="G17" s="25">
        <v>227546.04</v>
      </c>
      <c r="H17" s="38">
        <f t="shared" ref="H17:H21" si="1">G17/F17</f>
        <v>0.24928356704645049</v>
      </c>
    </row>
    <row r="18" spans="1:8" ht="44.25" customHeight="1" x14ac:dyDescent="0.25">
      <c r="A18" s="31" t="s">
        <v>12</v>
      </c>
      <c r="B18" s="22">
        <v>201</v>
      </c>
      <c r="C18" s="57" t="s">
        <v>78</v>
      </c>
      <c r="D18" s="23">
        <v>2001180040</v>
      </c>
      <c r="E18" s="23">
        <v>240</v>
      </c>
      <c r="F18" s="24">
        <v>912800</v>
      </c>
      <c r="G18" s="25">
        <v>227546.04</v>
      </c>
      <c r="H18" s="38">
        <f t="shared" si="1"/>
        <v>0.24928356704645049</v>
      </c>
    </row>
    <row r="19" spans="1:8" ht="22.5" customHeight="1" x14ac:dyDescent="0.25">
      <c r="A19" s="31" t="s">
        <v>13</v>
      </c>
      <c r="B19" s="22">
        <v>201</v>
      </c>
      <c r="C19" s="57" t="s">
        <v>78</v>
      </c>
      <c r="D19" s="23">
        <v>2001180040</v>
      </c>
      <c r="E19" s="23">
        <v>800</v>
      </c>
      <c r="F19" s="24">
        <v>5500</v>
      </c>
      <c r="G19" s="25">
        <v>617</v>
      </c>
      <c r="H19" s="38">
        <f t="shared" si="1"/>
        <v>0.11218181818181819</v>
      </c>
    </row>
    <row r="20" spans="1:8" ht="22.5" customHeight="1" x14ac:dyDescent="0.25">
      <c r="A20" s="31" t="s">
        <v>14</v>
      </c>
      <c r="B20" s="22">
        <v>201</v>
      </c>
      <c r="C20" s="57" t="s">
        <v>78</v>
      </c>
      <c r="D20" s="23">
        <v>2001180040</v>
      </c>
      <c r="E20" s="23">
        <v>850</v>
      </c>
      <c r="F20" s="24">
        <v>5500</v>
      </c>
      <c r="G20" s="25">
        <v>617</v>
      </c>
      <c r="H20" s="38">
        <f t="shared" si="1"/>
        <v>0.11218181818181819</v>
      </c>
    </row>
    <row r="21" spans="1:8" ht="104.25" customHeight="1" x14ac:dyDescent="0.25">
      <c r="A21" s="31" t="s">
        <v>21</v>
      </c>
      <c r="B21" s="22">
        <v>201</v>
      </c>
      <c r="C21" s="57" t="s">
        <v>78</v>
      </c>
      <c r="D21" s="23">
        <v>2041112023</v>
      </c>
      <c r="E21" s="23"/>
      <c r="F21" s="24">
        <v>200</v>
      </c>
      <c r="G21" s="25">
        <v>0</v>
      </c>
      <c r="H21" s="38">
        <f t="shared" si="1"/>
        <v>0</v>
      </c>
    </row>
    <row r="22" spans="1:8" ht="31.5" x14ac:dyDescent="0.25">
      <c r="A22" s="31" t="s">
        <v>11</v>
      </c>
      <c r="B22" s="22">
        <v>201</v>
      </c>
      <c r="C22" s="57" t="s">
        <v>78</v>
      </c>
      <c r="D22" s="23">
        <v>2041112023</v>
      </c>
      <c r="E22" s="23">
        <v>200</v>
      </c>
      <c r="F22" s="24">
        <v>200</v>
      </c>
      <c r="G22" s="25">
        <v>0</v>
      </c>
      <c r="H22" s="38">
        <f>G22/F22</f>
        <v>0</v>
      </c>
    </row>
    <row r="23" spans="1:8" ht="46.5" customHeight="1" x14ac:dyDescent="0.25">
      <c r="A23" s="31" t="s">
        <v>12</v>
      </c>
      <c r="B23" s="22">
        <v>201</v>
      </c>
      <c r="C23" s="57" t="s">
        <v>78</v>
      </c>
      <c r="D23" s="23">
        <v>2041112023</v>
      </c>
      <c r="E23" s="23">
        <v>240</v>
      </c>
      <c r="F23" s="24">
        <v>200</v>
      </c>
      <c r="G23" s="25">
        <v>0</v>
      </c>
      <c r="H23" s="38">
        <f>G23/F23</f>
        <v>0</v>
      </c>
    </row>
    <row r="24" spans="1:8" ht="87" customHeight="1" x14ac:dyDescent="0.25">
      <c r="A24" s="31" t="s">
        <v>15</v>
      </c>
      <c r="B24" s="22">
        <v>201</v>
      </c>
      <c r="C24" s="57" t="s">
        <v>78</v>
      </c>
      <c r="D24" s="23">
        <v>2041184400</v>
      </c>
      <c r="E24" s="23"/>
      <c r="F24" s="24">
        <v>850</v>
      </c>
      <c r="G24" s="25">
        <v>0</v>
      </c>
      <c r="H24" s="38">
        <f t="shared" ref="H24:H29" si="2">G24/F24</f>
        <v>0</v>
      </c>
    </row>
    <row r="25" spans="1:8" ht="22.5" customHeight="1" x14ac:dyDescent="0.25">
      <c r="A25" s="31" t="s">
        <v>16</v>
      </c>
      <c r="B25" s="22">
        <v>201</v>
      </c>
      <c r="C25" s="57" t="s">
        <v>78</v>
      </c>
      <c r="D25" s="23">
        <v>2041184400</v>
      </c>
      <c r="E25" s="23">
        <v>500</v>
      </c>
      <c r="F25" s="24">
        <v>850</v>
      </c>
      <c r="G25" s="25">
        <v>0</v>
      </c>
      <c r="H25" s="38">
        <f t="shared" si="2"/>
        <v>0</v>
      </c>
    </row>
    <row r="26" spans="1:8" ht="22.5" customHeight="1" x14ac:dyDescent="0.25">
      <c r="A26" s="31" t="s">
        <v>17</v>
      </c>
      <c r="B26" s="22">
        <v>201</v>
      </c>
      <c r="C26" s="57" t="s">
        <v>78</v>
      </c>
      <c r="D26" s="23">
        <v>2041184400</v>
      </c>
      <c r="E26" s="23">
        <v>540</v>
      </c>
      <c r="F26" s="24">
        <v>850</v>
      </c>
      <c r="G26" s="25">
        <v>0</v>
      </c>
      <c r="H26" s="38">
        <f t="shared" si="2"/>
        <v>0</v>
      </c>
    </row>
    <row r="27" spans="1:8" ht="52.5" customHeight="1" x14ac:dyDescent="0.25">
      <c r="A27" s="41" t="s">
        <v>18</v>
      </c>
      <c r="B27" s="18">
        <v>201</v>
      </c>
      <c r="C27" s="59" t="s">
        <v>79</v>
      </c>
      <c r="D27" s="19"/>
      <c r="E27" s="19"/>
      <c r="F27" s="27">
        <v>42001</v>
      </c>
      <c r="G27" s="25">
        <v>0</v>
      </c>
      <c r="H27" s="38">
        <f>G26/F27</f>
        <v>0</v>
      </c>
    </row>
    <row r="28" spans="1:8" ht="61.5" customHeight="1" x14ac:dyDescent="0.25">
      <c r="A28" s="31" t="s">
        <v>19</v>
      </c>
      <c r="B28" s="22">
        <v>201</v>
      </c>
      <c r="C28" s="57" t="s">
        <v>79</v>
      </c>
      <c r="D28" s="23">
        <v>7000084200</v>
      </c>
      <c r="E28" s="23"/>
      <c r="F28" s="27">
        <v>42001</v>
      </c>
      <c r="G28" s="25">
        <v>0</v>
      </c>
      <c r="H28" s="38">
        <f t="shared" si="2"/>
        <v>0</v>
      </c>
    </row>
    <row r="29" spans="1:8" ht="27" customHeight="1" x14ac:dyDescent="0.25">
      <c r="A29" s="31" t="s">
        <v>16</v>
      </c>
      <c r="B29" s="22">
        <v>201</v>
      </c>
      <c r="C29" s="57" t="s">
        <v>79</v>
      </c>
      <c r="D29" s="23">
        <v>7000084200</v>
      </c>
      <c r="E29" s="23">
        <v>500</v>
      </c>
      <c r="F29" s="27">
        <v>42001</v>
      </c>
      <c r="G29" s="25">
        <v>0</v>
      </c>
      <c r="H29" s="38">
        <f t="shared" si="2"/>
        <v>0</v>
      </c>
    </row>
    <row r="30" spans="1:8" ht="15.75" x14ac:dyDescent="0.25">
      <c r="A30" s="31" t="s">
        <v>17</v>
      </c>
      <c r="B30" s="22">
        <v>201</v>
      </c>
      <c r="C30" s="57" t="s">
        <v>79</v>
      </c>
      <c r="D30" s="23">
        <v>7000084200</v>
      </c>
      <c r="E30" s="23">
        <v>540</v>
      </c>
      <c r="F30" s="27">
        <v>42001</v>
      </c>
      <c r="G30" s="25">
        <v>0</v>
      </c>
      <c r="H30" s="38">
        <f>G31/F30</f>
        <v>0</v>
      </c>
    </row>
    <row r="31" spans="1:8" ht="15.75" x14ac:dyDescent="0.25">
      <c r="A31" s="32" t="s">
        <v>45</v>
      </c>
      <c r="B31" s="45">
        <v>201</v>
      </c>
      <c r="C31" s="60" t="s">
        <v>80</v>
      </c>
      <c r="D31" s="42"/>
      <c r="E31" s="42"/>
      <c r="F31" s="21" t="s">
        <v>64</v>
      </c>
      <c r="G31" s="25">
        <v>0</v>
      </c>
      <c r="H31" s="38">
        <v>0</v>
      </c>
    </row>
    <row r="32" spans="1:8" ht="15.75" x14ac:dyDescent="0.25">
      <c r="A32" s="32" t="s">
        <v>46</v>
      </c>
      <c r="B32" s="45">
        <v>201</v>
      </c>
      <c r="C32" s="60" t="s">
        <v>80</v>
      </c>
      <c r="D32" s="42">
        <v>7000083030</v>
      </c>
      <c r="E32" s="42"/>
      <c r="F32" s="21" t="s">
        <v>64</v>
      </c>
      <c r="G32" s="25">
        <v>0</v>
      </c>
      <c r="H32" s="38">
        <v>0</v>
      </c>
    </row>
    <row r="33" spans="1:8" ht="15.75" x14ac:dyDescent="0.25">
      <c r="A33" s="32" t="s">
        <v>13</v>
      </c>
      <c r="B33" s="45">
        <v>201</v>
      </c>
      <c r="C33" s="60" t="s">
        <v>80</v>
      </c>
      <c r="D33" s="42">
        <v>7000083030</v>
      </c>
      <c r="E33" s="42">
        <v>800</v>
      </c>
      <c r="F33" s="21" t="s">
        <v>64</v>
      </c>
      <c r="G33" s="25">
        <v>0</v>
      </c>
      <c r="H33" s="38">
        <v>0</v>
      </c>
    </row>
    <row r="34" spans="1:8" ht="15.75" x14ac:dyDescent="0.25">
      <c r="A34" s="32" t="s">
        <v>47</v>
      </c>
      <c r="B34" s="45">
        <v>201</v>
      </c>
      <c r="C34" s="60" t="s">
        <v>80</v>
      </c>
      <c r="D34" s="42">
        <v>7000083030</v>
      </c>
      <c r="E34" s="42">
        <v>870</v>
      </c>
      <c r="F34" s="21" t="s">
        <v>64</v>
      </c>
      <c r="G34" s="25">
        <v>0</v>
      </c>
      <c r="H34" s="38">
        <v>0</v>
      </c>
    </row>
    <row r="35" spans="1:8" ht="15.75" x14ac:dyDescent="0.25">
      <c r="A35" s="41" t="s">
        <v>20</v>
      </c>
      <c r="B35" s="18">
        <v>201</v>
      </c>
      <c r="C35" s="59" t="s">
        <v>81</v>
      </c>
      <c r="D35" s="19"/>
      <c r="E35" s="20"/>
      <c r="F35" s="27" t="s">
        <v>65</v>
      </c>
      <c r="G35" s="25">
        <v>0</v>
      </c>
      <c r="H35" s="38">
        <v>0</v>
      </c>
    </row>
    <row r="36" spans="1:8" ht="15.75" x14ac:dyDescent="0.25">
      <c r="A36" s="31" t="s">
        <v>49</v>
      </c>
      <c r="B36" s="22">
        <v>201</v>
      </c>
      <c r="C36" s="57" t="s">
        <v>81</v>
      </c>
      <c r="D36" s="23">
        <v>2041181410</v>
      </c>
      <c r="E36" s="20"/>
      <c r="F36" s="24" t="s">
        <v>65</v>
      </c>
      <c r="G36" s="25">
        <v>0</v>
      </c>
      <c r="H36" s="38">
        <v>0</v>
      </c>
    </row>
    <row r="37" spans="1:8" ht="15.75" x14ac:dyDescent="0.25">
      <c r="A37" s="31" t="s">
        <v>13</v>
      </c>
      <c r="B37" s="22">
        <v>201</v>
      </c>
      <c r="C37" s="57" t="s">
        <v>81</v>
      </c>
      <c r="D37" s="23">
        <v>2041181410</v>
      </c>
      <c r="E37" s="23">
        <v>800</v>
      </c>
      <c r="F37" s="24" t="s">
        <v>65</v>
      </c>
      <c r="G37" s="25">
        <v>0</v>
      </c>
      <c r="H37" s="38">
        <v>0</v>
      </c>
    </row>
    <row r="38" spans="1:8" ht="15.75" x14ac:dyDescent="0.25">
      <c r="A38" s="31" t="s">
        <v>14</v>
      </c>
      <c r="B38" s="22">
        <v>201</v>
      </c>
      <c r="C38" s="57" t="s">
        <v>81</v>
      </c>
      <c r="D38" s="23">
        <v>2041181410</v>
      </c>
      <c r="E38" s="23">
        <v>850</v>
      </c>
      <c r="F38" s="24" t="s">
        <v>65</v>
      </c>
      <c r="G38" s="25">
        <v>0</v>
      </c>
      <c r="H38" s="38">
        <v>0</v>
      </c>
    </row>
    <row r="39" spans="1:8" ht="15.75" x14ac:dyDescent="0.25">
      <c r="A39" s="40" t="s">
        <v>22</v>
      </c>
      <c r="B39" s="15">
        <v>201</v>
      </c>
      <c r="C39" s="58" t="s">
        <v>82</v>
      </c>
      <c r="D39" s="16"/>
      <c r="E39" s="43"/>
      <c r="F39" s="28">
        <v>407615</v>
      </c>
      <c r="G39" s="28">
        <v>101903.75</v>
      </c>
      <c r="H39" s="38">
        <f>G39/F39</f>
        <v>0.25</v>
      </c>
    </row>
    <row r="40" spans="1:8" ht="20.25" customHeight="1" x14ac:dyDescent="0.25">
      <c r="A40" s="41" t="s">
        <v>23</v>
      </c>
      <c r="B40" s="22">
        <v>201</v>
      </c>
      <c r="C40" s="57" t="s">
        <v>83</v>
      </c>
      <c r="D40" s="23"/>
      <c r="E40" s="29"/>
      <c r="F40" s="24">
        <v>407615</v>
      </c>
      <c r="G40" s="24">
        <v>101903.75</v>
      </c>
      <c r="H40" s="38">
        <f t="shared" ref="H40:H43" si="3">G40/F40</f>
        <v>0.25</v>
      </c>
    </row>
    <row r="41" spans="1:8" ht="58.5" customHeight="1" x14ac:dyDescent="0.25">
      <c r="A41" s="31" t="s">
        <v>54</v>
      </c>
      <c r="B41" s="22">
        <v>201</v>
      </c>
      <c r="C41" s="57" t="s">
        <v>83</v>
      </c>
      <c r="D41" s="23">
        <v>2041251180</v>
      </c>
      <c r="E41" s="29"/>
      <c r="F41" s="24">
        <v>407615</v>
      </c>
      <c r="G41" s="24">
        <v>101903.75</v>
      </c>
      <c r="H41" s="38">
        <f t="shared" si="3"/>
        <v>0.25</v>
      </c>
    </row>
    <row r="42" spans="1:8" ht="57" customHeight="1" x14ac:dyDescent="0.25">
      <c r="A42" s="31" t="s">
        <v>8</v>
      </c>
      <c r="B42" s="22">
        <v>201</v>
      </c>
      <c r="C42" s="57" t="s">
        <v>83</v>
      </c>
      <c r="D42" s="23">
        <v>2041251180</v>
      </c>
      <c r="E42" s="23">
        <v>100</v>
      </c>
      <c r="F42" s="24">
        <v>391700</v>
      </c>
      <c r="G42" s="24">
        <v>101903.75</v>
      </c>
      <c r="H42" s="38">
        <f t="shared" si="3"/>
        <v>0.26015764615777381</v>
      </c>
    </row>
    <row r="43" spans="1:8" ht="47.25" customHeight="1" x14ac:dyDescent="0.25">
      <c r="A43" s="31" t="s">
        <v>9</v>
      </c>
      <c r="B43" s="22">
        <v>201</v>
      </c>
      <c r="C43" s="57" t="s">
        <v>83</v>
      </c>
      <c r="D43" s="23">
        <v>2041251180</v>
      </c>
      <c r="E43" s="23">
        <v>120</v>
      </c>
      <c r="F43" s="24">
        <v>391700</v>
      </c>
      <c r="G43" s="24">
        <v>101903.75</v>
      </c>
      <c r="H43" s="38">
        <f t="shared" si="3"/>
        <v>0.26015764615777381</v>
      </c>
    </row>
    <row r="44" spans="1:8" ht="33.75" customHeight="1" x14ac:dyDescent="0.25">
      <c r="A44" s="31" t="s">
        <v>11</v>
      </c>
      <c r="B44" s="22">
        <v>201</v>
      </c>
      <c r="C44" s="57" t="s">
        <v>83</v>
      </c>
      <c r="D44" s="23">
        <v>2041251180</v>
      </c>
      <c r="E44" s="23">
        <v>200</v>
      </c>
      <c r="F44" s="24">
        <v>15915</v>
      </c>
      <c r="G44" s="14">
        <v>0</v>
      </c>
      <c r="H44" s="38">
        <v>0</v>
      </c>
    </row>
    <row r="45" spans="1:8" ht="31.5" x14ac:dyDescent="0.25">
      <c r="A45" s="31" t="s">
        <v>12</v>
      </c>
      <c r="B45" s="22">
        <v>201</v>
      </c>
      <c r="C45" s="57" t="s">
        <v>83</v>
      </c>
      <c r="D45" s="23">
        <v>2041251180</v>
      </c>
      <c r="E45" s="23">
        <v>240</v>
      </c>
      <c r="F45" s="24">
        <v>15915</v>
      </c>
      <c r="G45" s="14">
        <v>0</v>
      </c>
      <c r="H45" s="38">
        <f t="shared" ref="H45:H79" si="4">G45/F45</f>
        <v>0</v>
      </c>
    </row>
    <row r="46" spans="1:8" ht="23.25" customHeight="1" x14ac:dyDescent="0.25">
      <c r="A46" s="40" t="s">
        <v>24</v>
      </c>
      <c r="B46" s="15">
        <v>201</v>
      </c>
      <c r="C46" s="58" t="s">
        <v>84</v>
      </c>
      <c r="D46" s="16"/>
      <c r="E46" s="20"/>
      <c r="F46" s="17">
        <v>2098242.37</v>
      </c>
      <c r="G46" s="14">
        <v>60545.14</v>
      </c>
      <c r="H46" s="38">
        <f t="shared" si="4"/>
        <v>2.8855169862955343E-2</v>
      </c>
    </row>
    <row r="47" spans="1:8" ht="32.25" customHeight="1" x14ac:dyDescent="0.25">
      <c r="A47" s="41" t="s">
        <v>25</v>
      </c>
      <c r="B47" s="18">
        <v>201</v>
      </c>
      <c r="C47" s="59" t="s">
        <v>85</v>
      </c>
      <c r="D47" s="19"/>
      <c r="E47" s="20"/>
      <c r="F47" s="21">
        <v>1998242.37</v>
      </c>
      <c r="G47" s="25">
        <v>60545.14</v>
      </c>
      <c r="H47" s="38">
        <f t="shared" si="4"/>
        <v>3.0299197389153546E-2</v>
      </c>
    </row>
    <row r="48" spans="1:8" ht="103.5" customHeight="1" x14ac:dyDescent="0.25">
      <c r="A48" s="31" t="s">
        <v>26</v>
      </c>
      <c r="B48" s="22">
        <v>201</v>
      </c>
      <c r="C48" s="57" t="s">
        <v>85</v>
      </c>
      <c r="D48" s="34" t="s">
        <v>75</v>
      </c>
      <c r="E48" s="23"/>
      <c r="F48" s="21">
        <v>1998242.37</v>
      </c>
      <c r="G48" s="25">
        <v>60545.14</v>
      </c>
      <c r="H48" s="38">
        <f t="shared" si="4"/>
        <v>3.0299197389153546E-2</v>
      </c>
    </row>
    <row r="49" spans="1:8" ht="22.5" customHeight="1" x14ac:dyDescent="0.25">
      <c r="A49" s="31" t="s">
        <v>16</v>
      </c>
      <c r="B49" s="22">
        <v>201</v>
      </c>
      <c r="C49" s="57" t="s">
        <v>85</v>
      </c>
      <c r="D49" s="34" t="s">
        <v>75</v>
      </c>
      <c r="E49" s="23">
        <v>500</v>
      </c>
      <c r="F49" s="21">
        <v>1998242.37</v>
      </c>
      <c r="G49" s="25">
        <v>60545.14</v>
      </c>
      <c r="H49" s="38">
        <f t="shared" si="4"/>
        <v>3.0299197389153546E-2</v>
      </c>
    </row>
    <row r="50" spans="1:8" ht="21.75" customHeight="1" x14ac:dyDescent="0.25">
      <c r="A50" s="31" t="s">
        <v>17</v>
      </c>
      <c r="B50" s="22">
        <v>201</v>
      </c>
      <c r="C50" s="57" t="s">
        <v>85</v>
      </c>
      <c r="D50" s="34" t="s">
        <v>75</v>
      </c>
      <c r="E50" s="29">
        <v>540</v>
      </c>
      <c r="F50" s="21">
        <v>1998242.37</v>
      </c>
      <c r="G50" s="25">
        <v>60545.14</v>
      </c>
      <c r="H50" s="37">
        <f t="shared" si="4"/>
        <v>3.0299197389153546E-2</v>
      </c>
    </row>
    <row r="51" spans="1:8" ht="21.75" customHeight="1" x14ac:dyDescent="0.25">
      <c r="A51" s="41" t="s">
        <v>55</v>
      </c>
      <c r="B51" s="22">
        <v>201</v>
      </c>
      <c r="C51" s="57" t="s">
        <v>86</v>
      </c>
      <c r="D51" s="23"/>
      <c r="E51" s="23"/>
      <c r="F51" s="24" t="s">
        <v>66</v>
      </c>
      <c r="G51" s="25">
        <v>0</v>
      </c>
      <c r="H51" s="38">
        <v>0</v>
      </c>
    </row>
    <row r="52" spans="1:8" ht="31.5" x14ac:dyDescent="0.25">
      <c r="A52" s="31" t="s">
        <v>56</v>
      </c>
      <c r="B52" s="22">
        <v>201</v>
      </c>
      <c r="C52" s="57" t="s">
        <v>86</v>
      </c>
      <c r="D52" s="23">
        <v>2041480910</v>
      </c>
      <c r="E52" s="23"/>
      <c r="F52" s="24" t="s">
        <v>66</v>
      </c>
      <c r="G52" s="25">
        <v>0</v>
      </c>
      <c r="H52" s="38">
        <v>0</v>
      </c>
    </row>
    <row r="53" spans="1:8" ht="31.5" x14ac:dyDescent="0.25">
      <c r="A53" s="31" t="s">
        <v>11</v>
      </c>
      <c r="B53" s="22">
        <v>201</v>
      </c>
      <c r="C53" s="57" t="s">
        <v>86</v>
      </c>
      <c r="D53" s="23">
        <v>2041480910</v>
      </c>
      <c r="E53" s="23">
        <v>240</v>
      </c>
      <c r="F53" s="24" t="s">
        <v>66</v>
      </c>
      <c r="G53" s="25">
        <v>0</v>
      </c>
      <c r="H53" s="38">
        <v>0</v>
      </c>
    </row>
    <row r="54" spans="1:8" ht="31.5" customHeight="1" x14ac:dyDescent="0.25">
      <c r="A54" s="31" t="s">
        <v>12</v>
      </c>
      <c r="B54" s="22">
        <v>201</v>
      </c>
      <c r="C54" s="57" t="s">
        <v>86</v>
      </c>
      <c r="D54" s="23">
        <v>2041480910</v>
      </c>
      <c r="E54" s="23">
        <v>244</v>
      </c>
      <c r="F54" s="24" t="s">
        <v>66</v>
      </c>
      <c r="G54" s="25">
        <v>0</v>
      </c>
      <c r="H54" s="38">
        <v>0</v>
      </c>
    </row>
    <row r="55" spans="1:8" ht="24.75" customHeight="1" x14ac:dyDescent="0.25">
      <c r="A55" s="40" t="s">
        <v>27</v>
      </c>
      <c r="B55" s="15">
        <v>201</v>
      </c>
      <c r="C55" s="58" t="s">
        <v>87</v>
      </c>
      <c r="D55" s="16"/>
      <c r="E55" s="20"/>
      <c r="F55" s="17">
        <v>5158596.04</v>
      </c>
      <c r="G55" s="24">
        <v>625507.76</v>
      </c>
      <c r="H55" s="38">
        <f t="shared" si="4"/>
        <v>0.12125542592398841</v>
      </c>
    </row>
    <row r="56" spans="1:8" ht="27" customHeight="1" x14ac:dyDescent="0.25">
      <c r="A56" s="44" t="s">
        <v>28</v>
      </c>
      <c r="B56" s="45">
        <v>201</v>
      </c>
      <c r="C56" s="60" t="s">
        <v>88</v>
      </c>
      <c r="D56" s="46"/>
      <c r="E56" s="20"/>
      <c r="F56" s="21">
        <v>410000</v>
      </c>
      <c r="G56" s="24">
        <v>60150.18</v>
      </c>
      <c r="H56" s="38">
        <f t="shared" si="4"/>
        <v>0.14670775609756098</v>
      </c>
    </row>
    <row r="57" spans="1:8" ht="66.75" customHeight="1" x14ac:dyDescent="0.25">
      <c r="A57" s="31" t="s">
        <v>29</v>
      </c>
      <c r="B57" s="22">
        <v>201</v>
      </c>
      <c r="C57" s="57" t="s">
        <v>88</v>
      </c>
      <c r="D57" s="23">
        <v>2041681830</v>
      </c>
      <c r="E57" s="20"/>
      <c r="F57" s="24">
        <v>350000</v>
      </c>
      <c r="G57" s="24">
        <v>55608.5</v>
      </c>
      <c r="H57" s="38">
        <f t="shared" si="4"/>
        <v>0.15888142857142856</v>
      </c>
    </row>
    <row r="58" spans="1:8" ht="45" customHeight="1" x14ac:dyDescent="0.25">
      <c r="A58" s="31" t="s">
        <v>11</v>
      </c>
      <c r="B58" s="22">
        <v>201</v>
      </c>
      <c r="C58" s="57" t="s">
        <v>88</v>
      </c>
      <c r="D58" s="23">
        <v>2041681830</v>
      </c>
      <c r="E58" s="23">
        <v>200</v>
      </c>
      <c r="F58" s="24">
        <v>350000</v>
      </c>
      <c r="G58" s="24">
        <v>55608.5</v>
      </c>
      <c r="H58" s="38">
        <f t="shared" si="4"/>
        <v>0.15888142857142856</v>
      </c>
    </row>
    <row r="59" spans="1:8" ht="45" customHeight="1" x14ac:dyDescent="0.25">
      <c r="A59" s="31" t="s">
        <v>12</v>
      </c>
      <c r="B59" s="22">
        <v>201</v>
      </c>
      <c r="C59" s="57" t="s">
        <v>88</v>
      </c>
      <c r="D59" s="23">
        <v>2041681830</v>
      </c>
      <c r="E59" s="23">
        <v>240</v>
      </c>
      <c r="F59" s="24">
        <v>350000</v>
      </c>
      <c r="G59" s="24">
        <v>55608.5</v>
      </c>
      <c r="H59" s="38">
        <f t="shared" si="4"/>
        <v>0.15888142857142856</v>
      </c>
    </row>
    <row r="60" spans="1:8" ht="26.25" customHeight="1" x14ac:dyDescent="0.25">
      <c r="A60" s="32" t="s">
        <v>67</v>
      </c>
      <c r="B60" s="33">
        <v>201</v>
      </c>
      <c r="C60" s="61" t="s">
        <v>88</v>
      </c>
      <c r="D60" s="34">
        <v>2041681750</v>
      </c>
      <c r="E60" s="47"/>
      <c r="F60" s="24">
        <v>60000</v>
      </c>
      <c r="G60" s="25">
        <v>4541.68</v>
      </c>
      <c r="H60" s="38">
        <f t="shared" si="4"/>
        <v>7.5694666666666674E-2</v>
      </c>
    </row>
    <row r="61" spans="1:8" ht="42.75" customHeight="1" x14ac:dyDescent="0.25">
      <c r="A61" s="32" t="s">
        <v>11</v>
      </c>
      <c r="B61" s="33">
        <v>201</v>
      </c>
      <c r="C61" s="61" t="s">
        <v>88</v>
      </c>
      <c r="D61" s="34">
        <v>2041681750</v>
      </c>
      <c r="E61" s="34">
        <v>240</v>
      </c>
      <c r="F61" s="24">
        <v>60000</v>
      </c>
      <c r="G61" s="25">
        <v>4541.68</v>
      </c>
      <c r="H61" s="38">
        <f t="shared" si="4"/>
        <v>7.5694666666666674E-2</v>
      </c>
    </row>
    <row r="62" spans="1:8" ht="39.75" customHeight="1" x14ac:dyDescent="0.25">
      <c r="A62" s="32" t="s">
        <v>12</v>
      </c>
      <c r="B62" s="33">
        <v>201</v>
      </c>
      <c r="C62" s="61" t="s">
        <v>88</v>
      </c>
      <c r="D62" s="34">
        <v>2041681750</v>
      </c>
      <c r="E62" s="34">
        <v>244</v>
      </c>
      <c r="F62" s="24">
        <v>60000</v>
      </c>
      <c r="G62" s="25">
        <v>4541.68</v>
      </c>
      <c r="H62" s="38">
        <f t="shared" si="4"/>
        <v>7.5694666666666674E-2</v>
      </c>
    </row>
    <row r="63" spans="1:8" ht="22.5" customHeight="1" x14ac:dyDescent="0.25">
      <c r="A63" s="44" t="s">
        <v>57</v>
      </c>
      <c r="B63" s="45">
        <v>201</v>
      </c>
      <c r="C63" s="60" t="s">
        <v>89</v>
      </c>
      <c r="D63" s="34"/>
      <c r="E63" s="46"/>
      <c r="F63" s="21">
        <v>175000</v>
      </c>
      <c r="G63" s="25">
        <v>49785.68</v>
      </c>
      <c r="H63" s="38">
        <f t="shared" si="4"/>
        <v>0.28448960000000001</v>
      </c>
    </row>
    <row r="64" spans="1:8" ht="103.5" customHeight="1" x14ac:dyDescent="0.25">
      <c r="A64" s="31" t="s">
        <v>62</v>
      </c>
      <c r="B64" s="22">
        <v>201</v>
      </c>
      <c r="C64" s="57" t="s">
        <v>89</v>
      </c>
      <c r="D64" s="23">
        <v>2041684360</v>
      </c>
      <c r="E64" s="19"/>
      <c r="F64" s="24">
        <v>40000</v>
      </c>
      <c r="G64" s="26">
        <v>3368.33</v>
      </c>
      <c r="H64" s="38">
        <f t="shared" si="4"/>
        <v>8.4208249999999998E-2</v>
      </c>
    </row>
    <row r="65" spans="1:8" ht="27" customHeight="1" x14ac:dyDescent="0.25">
      <c r="A65" s="31" t="s">
        <v>16</v>
      </c>
      <c r="B65" s="22">
        <v>201</v>
      </c>
      <c r="C65" s="57" t="s">
        <v>89</v>
      </c>
      <c r="D65" s="23">
        <v>2041684360</v>
      </c>
      <c r="E65" s="23">
        <v>500</v>
      </c>
      <c r="F65" s="24">
        <v>40000</v>
      </c>
      <c r="G65" s="26">
        <v>3368.33</v>
      </c>
      <c r="H65" s="38">
        <f t="shared" si="4"/>
        <v>8.4208249999999998E-2</v>
      </c>
    </row>
    <row r="66" spans="1:8" ht="24" customHeight="1" x14ac:dyDescent="0.25">
      <c r="A66" s="31" t="s">
        <v>17</v>
      </c>
      <c r="B66" s="22">
        <v>201</v>
      </c>
      <c r="C66" s="57" t="s">
        <v>89</v>
      </c>
      <c r="D66" s="23">
        <v>2041684360</v>
      </c>
      <c r="E66" s="23">
        <v>540</v>
      </c>
      <c r="F66" s="24">
        <v>40000</v>
      </c>
      <c r="G66" s="26">
        <v>3368.33</v>
      </c>
      <c r="H66" s="38">
        <f t="shared" si="4"/>
        <v>8.4208249999999998E-2</v>
      </c>
    </row>
    <row r="67" spans="1:8" ht="94.5" x14ac:dyDescent="0.25">
      <c r="A67" s="31" t="s">
        <v>58</v>
      </c>
      <c r="B67" s="22">
        <v>201</v>
      </c>
      <c r="C67" s="57" t="s">
        <v>89</v>
      </c>
      <c r="D67" s="23">
        <v>2041684370</v>
      </c>
      <c r="E67" s="19"/>
      <c r="F67" s="24">
        <v>135000</v>
      </c>
      <c r="G67" s="26">
        <v>46417.35</v>
      </c>
      <c r="H67" s="38">
        <f t="shared" si="4"/>
        <v>0.34383222222222221</v>
      </c>
    </row>
    <row r="68" spans="1:8" ht="15.75" x14ac:dyDescent="0.25">
      <c r="A68" s="31" t="s">
        <v>16</v>
      </c>
      <c r="B68" s="22">
        <v>201</v>
      </c>
      <c r="C68" s="57" t="s">
        <v>89</v>
      </c>
      <c r="D68" s="23">
        <v>2041684370</v>
      </c>
      <c r="E68" s="23">
        <v>500</v>
      </c>
      <c r="F68" s="24">
        <v>135000</v>
      </c>
      <c r="G68" s="26">
        <v>46417.35</v>
      </c>
      <c r="H68" s="38">
        <f t="shared" si="4"/>
        <v>0.34383222222222221</v>
      </c>
    </row>
    <row r="69" spans="1:8" ht="22.5" customHeight="1" x14ac:dyDescent="0.25">
      <c r="A69" s="31" t="s">
        <v>17</v>
      </c>
      <c r="B69" s="22">
        <v>201</v>
      </c>
      <c r="C69" s="57" t="s">
        <v>89</v>
      </c>
      <c r="D69" s="23">
        <v>2041684370</v>
      </c>
      <c r="E69" s="23">
        <v>540</v>
      </c>
      <c r="F69" s="24">
        <v>135000</v>
      </c>
      <c r="G69" s="26">
        <v>46417.35</v>
      </c>
      <c r="H69" s="38">
        <f t="shared" si="4"/>
        <v>0.34383222222222221</v>
      </c>
    </row>
    <row r="70" spans="1:8" ht="15.75" x14ac:dyDescent="0.25">
      <c r="A70" s="44" t="s">
        <v>30</v>
      </c>
      <c r="B70" s="45">
        <v>201</v>
      </c>
      <c r="C70" s="60" t="s">
        <v>90</v>
      </c>
      <c r="D70" s="20"/>
      <c r="E70" s="20"/>
      <c r="F70" s="48">
        <v>4573596.04</v>
      </c>
      <c r="G70" s="25">
        <v>515571.9</v>
      </c>
      <c r="H70" s="38">
        <f t="shared" si="4"/>
        <v>0.11272790502066292</v>
      </c>
    </row>
    <row r="71" spans="1:8" ht="31.5" x14ac:dyDescent="0.25">
      <c r="A71" s="32" t="s">
        <v>59</v>
      </c>
      <c r="B71" s="22">
        <v>201</v>
      </c>
      <c r="C71" s="57" t="s">
        <v>90</v>
      </c>
      <c r="D71" s="23" t="s">
        <v>68</v>
      </c>
      <c r="E71" s="23"/>
      <c r="F71" s="24">
        <v>2090073.37</v>
      </c>
      <c r="G71" s="25">
        <v>0</v>
      </c>
      <c r="H71" s="38">
        <f t="shared" si="4"/>
        <v>0</v>
      </c>
    </row>
    <row r="72" spans="1:8" ht="31.5" x14ac:dyDescent="0.25">
      <c r="A72" s="32" t="s">
        <v>11</v>
      </c>
      <c r="B72" s="22">
        <v>201</v>
      </c>
      <c r="C72" s="57" t="s">
        <v>90</v>
      </c>
      <c r="D72" s="23" t="s">
        <v>68</v>
      </c>
      <c r="E72" s="23">
        <v>200</v>
      </c>
      <c r="F72" s="24">
        <v>2090073.37</v>
      </c>
      <c r="G72" s="25">
        <v>0</v>
      </c>
      <c r="H72" s="38">
        <f t="shared" si="4"/>
        <v>0</v>
      </c>
    </row>
    <row r="73" spans="1:8" ht="31.5" x14ac:dyDescent="0.25">
      <c r="A73" s="32" t="s">
        <v>12</v>
      </c>
      <c r="B73" s="22">
        <v>201</v>
      </c>
      <c r="C73" s="57" t="s">
        <v>90</v>
      </c>
      <c r="D73" s="23" t="s">
        <v>68</v>
      </c>
      <c r="E73" s="23">
        <v>240</v>
      </c>
      <c r="F73" s="24">
        <v>2090073.37</v>
      </c>
      <c r="G73" s="25">
        <v>0</v>
      </c>
      <c r="H73" s="38">
        <f t="shared" si="4"/>
        <v>0</v>
      </c>
    </row>
    <row r="74" spans="1:8" ht="15.75" x14ac:dyDescent="0.25">
      <c r="A74" s="31" t="s">
        <v>31</v>
      </c>
      <c r="B74" s="22">
        <v>201</v>
      </c>
      <c r="C74" s="57" t="s">
        <v>90</v>
      </c>
      <c r="D74" s="23">
        <v>2041681690</v>
      </c>
      <c r="E74" s="20"/>
      <c r="F74" s="24">
        <v>1250000</v>
      </c>
      <c r="G74" s="25">
        <v>297882.81</v>
      </c>
      <c r="H74" s="38">
        <f t="shared" si="4"/>
        <v>0.238306248</v>
      </c>
    </row>
    <row r="75" spans="1:8" ht="31.5" x14ac:dyDescent="0.25">
      <c r="A75" s="31" t="s">
        <v>11</v>
      </c>
      <c r="B75" s="22">
        <v>201</v>
      </c>
      <c r="C75" s="57" t="s">
        <v>90</v>
      </c>
      <c r="D75" s="23">
        <v>2041681690</v>
      </c>
      <c r="E75" s="23">
        <v>200</v>
      </c>
      <c r="F75" s="24">
        <v>1250000</v>
      </c>
      <c r="G75" s="25">
        <v>297882.81</v>
      </c>
      <c r="H75" s="38">
        <f t="shared" si="4"/>
        <v>0.238306248</v>
      </c>
    </row>
    <row r="76" spans="1:8" ht="41.25" customHeight="1" x14ac:dyDescent="0.25">
      <c r="A76" s="31" t="s">
        <v>12</v>
      </c>
      <c r="B76" s="22">
        <v>201</v>
      </c>
      <c r="C76" s="57" t="s">
        <v>90</v>
      </c>
      <c r="D76" s="23">
        <v>2041681690</v>
      </c>
      <c r="E76" s="23">
        <v>240</v>
      </c>
      <c r="F76" s="24">
        <v>1250000</v>
      </c>
      <c r="G76" s="25">
        <v>297882.81</v>
      </c>
      <c r="H76" s="38">
        <f t="shared" si="4"/>
        <v>0.238306248</v>
      </c>
    </row>
    <row r="77" spans="1:8" ht="78.75" x14ac:dyDescent="0.25">
      <c r="A77" s="32" t="s">
        <v>60</v>
      </c>
      <c r="B77" s="22">
        <v>201</v>
      </c>
      <c r="C77" s="57" t="s">
        <v>90</v>
      </c>
      <c r="D77" s="23">
        <v>2042684330</v>
      </c>
      <c r="E77" s="23"/>
      <c r="F77" s="24">
        <v>60000</v>
      </c>
      <c r="G77" s="25">
        <v>4541.68</v>
      </c>
      <c r="H77" s="38">
        <f t="shared" si="4"/>
        <v>7.5694666666666674E-2</v>
      </c>
    </row>
    <row r="78" spans="1:8" ht="15.75" x14ac:dyDescent="0.25">
      <c r="A78" s="31" t="s">
        <v>16</v>
      </c>
      <c r="B78" s="22">
        <v>201</v>
      </c>
      <c r="C78" s="57" t="s">
        <v>90</v>
      </c>
      <c r="D78" s="23">
        <v>2042684330</v>
      </c>
      <c r="E78" s="23">
        <v>500</v>
      </c>
      <c r="F78" s="24">
        <v>60000</v>
      </c>
      <c r="G78" s="25">
        <v>4541.68</v>
      </c>
      <c r="H78" s="38">
        <f t="shared" si="4"/>
        <v>7.5694666666666674E-2</v>
      </c>
    </row>
    <row r="79" spans="1:8" ht="15.75" x14ac:dyDescent="0.25">
      <c r="A79" s="31" t="s">
        <v>17</v>
      </c>
      <c r="B79" s="22">
        <v>201</v>
      </c>
      <c r="C79" s="57" t="s">
        <v>90</v>
      </c>
      <c r="D79" s="23">
        <v>2042684330</v>
      </c>
      <c r="E79" s="23">
        <v>540</v>
      </c>
      <c r="F79" s="24">
        <v>60000</v>
      </c>
      <c r="G79" s="25">
        <v>4541.68</v>
      </c>
      <c r="H79" s="38">
        <f t="shared" si="4"/>
        <v>7.5694666666666674E-2</v>
      </c>
    </row>
    <row r="80" spans="1:8" ht="63" x14ac:dyDescent="0.25">
      <c r="A80" s="32" t="s">
        <v>61</v>
      </c>
      <c r="B80" s="22">
        <v>201</v>
      </c>
      <c r="C80" s="57" t="s">
        <v>90</v>
      </c>
      <c r="D80" s="23">
        <v>2043684330</v>
      </c>
      <c r="E80" s="23"/>
      <c r="F80" s="24">
        <v>706884</v>
      </c>
      <c r="G80" s="25">
        <v>52178.68</v>
      </c>
      <c r="H80" s="38">
        <f t="shared" ref="H80:H110" si="5">G80/F80</f>
        <v>7.3815053106308814E-2</v>
      </c>
    </row>
    <row r="81" spans="1:8" ht="15.75" x14ac:dyDescent="0.25">
      <c r="A81" s="31" t="s">
        <v>16</v>
      </c>
      <c r="B81" s="22">
        <v>201</v>
      </c>
      <c r="C81" s="57" t="s">
        <v>90</v>
      </c>
      <c r="D81" s="23">
        <v>2043684330</v>
      </c>
      <c r="E81" s="23">
        <v>500</v>
      </c>
      <c r="F81" s="24">
        <v>706884</v>
      </c>
      <c r="G81" s="25">
        <v>52178.68</v>
      </c>
      <c r="H81" s="38">
        <f t="shared" si="5"/>
        <v>7.3815053106308814E-2</v>
      </c>
    </row>
    <row r="82" spans="1:8" ht="15.75" x14ac:dyDescent="0.25">
      <c r="A82" s="31" t="s">
        <v>17</v>
      </c>
      <c r="B82" s="22">
        <v>201</v>
      </c>
      <c r="C82" s="57" t="s">
        <v>90</v>
      </c>
      <c r="D82" s="23">
        <v>2043684330</v>
      </c>
      <c r="E82" s="23">
        <v>540</v>
      </c>
      <c r="F82" s="24">
        <v>706884</v>
      </c>
      <c r="G82" s="25">
        <v>52178.68</v>
      </c>
      <c r="H82" s="38">
        <f t="shared" si="5"/>
        <v>7.3815053106308814E-2</v>
      </c>
    </row>
    <row r="83" spans="1:8" ht="78.75" x14ac:dyDescent="0.25">
      <c r="A83" s="32" t="s">
        <v>32</v>
      </c>
      <c r="B83" s="22">
        <v>201</v>
      </c>
      <c r="C83" s="57" t="s">
        <v>90</v>
      </c>
      <c r="D83" s="23">
        <v>2041684380</v>
      </c>
      <c r="E83" s="23"/>
      <c r="F83" s="24" t="s">
        <v>69</v>
      </c>
      <c r="G83" s="25">
        <v>0</v>
      </c>
      <c r="H83" s="38">
        <v>0</v>
      </c>
    </row>
    <row r="84" spans="1:8" ht="15.75" x14ac:dyDescent="0.25">
      <c r="A84" s="31" t="s">
        <v>16</v>
      </c>
      <c r="B84" s="22">
        <v>201</v>
      </c>
      <c r="C84" s="57" t="s">
        <v>90</v>
      </c>
      <c r="D84" s="23">
        <v>2041684380</v>
      </c>
      <c r="E84" s="23">
        <v>500</v>
      </c>
      <c r="F84" s="24" t="s">
        <v>69</v>
      </c>
      <c r="G84" s="25">
        <v>0</v>
      </c>
      <c r="H84" s="38">
        <v>0</v>
      </c>
    </row>
    <row r="85" spans="1:8" ht="15.75" x14ac:dyDescent="0.25">
      <c r="A85" s="31" t="s">
        <v>17</v>
      </c>
      <c r="B85" s="22">
        <v>201</v>
      </c>
      <c r="C85" s="57" t="s">
        <v>90</v>
      </c>
      <c r="D85" s="23">
        <v>2041684380</v>
      </c>
      <c r="E85" s="23">
        <v>540</v>
      </c>
      <c r="F85" s="24" t="s">
        <v>69</v>
      </c>
      <c r="G85" s="25">
        <v>0</v>
      </c>
      <c r="H85" s="38">
        <v>0</v>
      </c>
    </row>
    <row r="86" spans="1:8" ht="78.75" x14ac:dyDescent="0.25">
      <c r="A86" s="31" t="s">
        <v>76</v>
      </c>
      <c r="B86" s="22">
        <v>201</v>
      </c>
      <c r="C86" s="57" t="s">
        <v>90</v>
      </c>
      <c r="D86" s="23">
        <v>2041684390</v>
      </c>
      <c r="E86" s="23"/>
      <c r="F86" s="24" t="s">
        <v>66</v>
      </c>
      <c r="G86" s="25">
        <v>0</v>
      </c>
      <c r="H86" s="38">
        <v>0</v>
      </c>
    </row>
    <row r="87" spans="1:8" ht="15.75" x14ac:dyDescent="0.25">
      <c r="A87" s="31" t="s">
        <v>16</v>
      </c>
      <c r="B87" s="22">
        <v>201</v>
      </c>
      <c r="C87" s="57" t="s">
        <v>90</v>
      </c>
      <c r="D87" s="23">
        <v>2041684390</v>
      </c>
      <c r="E87" s="23">
        <v>500</v>
      </c>
      <c r="F87" s="24" t="s">
        <v>66</v>
      </c>
      <c r="G87" s="25">
        <v>0</v>
      </c>
      <c r="H87" s="38">
        <v>0</v>
      </c>
    </row>
    <row r="88" spans="1:8" ht="15.75" x14ac:dyDescent="0.25">
      <c r="A88" s="31" t="s">
        <v>17</v>
      </c>
      <c r="B88" s="22">
        <v>201</v>
      </c>
      <c r="C88" s="57" t="s">
        <v>90</v>
      </c>
      <c r="D88" s="23">
        <v>2041684390</v>
      </c>
      <c r="E88" s="23">
        <v>540</v>
      </c>
      <c r="F88" s="24" t="s">
        <v>66</v>
      </c>
      <c r="G88" s="25">
        <v>0</v>
      </c>
      <c r="H88" s="38">
        <v>0</v>
      </c>
    </row>
    <row r="89" spans="1:8" ht="15.75" x14ac:dyDescent="0.25">
      <c r="A89" s="31" t="s">
        <v>33</v>
      </c>
      <c r="B89" s="22">
        <v>201</v>
      </c>
      <c r="C89" s="57" t="s">
        <v>90</v>
      </c>
      <c r="D89" s="23">
        <v>2041681730</v>
      </c>
      <c r="E89" s="20"/>
      <c r="F89" s="24">
        <v>345788.67</v>
      </c>
      <c r="G89" s="25">
        <v>165510.41</v>
      </c>
      <c r="H89" s="38">
        <f t="shared" si="5"/>
        <v>0.47864613377876147</v>
      </c>
    </row>
    <row r="90" spans="1:8" ht="31.5" x14ac:dyDescent="0.25">
      <c r="A90" s="31" t="s">
        <v>11</v>
      </c>
      <c r="B90" s="22">
        <v>201</v>
      </c>
      <c r="C90" s="57" t="s">
        <v>90</v>
      </c>
      <c r="D90" s="23">
        <v>2041681730</v>
      </c>
      <c r="E90" s="23">
        <v>200</v>
      </c>
      <c r="F90" s="24">
        <v>345788.67</v>
      </c>
      <c r="G90" s="25">
        <v>165510.41</v>
      </c>
      <c r="H90" s="38">
        <f t="shared" si="5"/>
        <v>0.47864613377876147</v>
      </c>
    </row>
    <row r="91" spans="1:8" ht="31.5" x14ac:dyDescent="0.25">
      <c r="A91" s="31" t="s">
        <v>12</v>
      </c>
      <c r="B91" s="22">
        <v>201</v>
      </c>
      <c r="C91" s="57" t="s">
        <v>90</v>
      </c>
      <c r="D91" s="23">
        <v>2041681730</v>
      </c>
      <c r="E91" s="23">
        <v>240</v>
      </c>
      <c r="F91" s="24">
        <v>345788.67</v>
      </c>
      <c r="G91" s="25">
        <v>165510.41</v>
      </c>
      <c r="H91" s="38">
        <f t="shared" si="5"/>
        <v>0.47864613377876147</v>
      </c>
    </row>
    <row r="92" spans="1:8" ht="15.75" x14ac:dyDescent="0.25">
      <c r="A92" s="49" t="s">
        <v>34</v>
      </c>
      <c r="B92" s="15">
        <v>201</v>
      </c>
      <c r="C92" s="58" t="s">
        <v>91</v>
      </c>
      <c r="D92" s="50"/>
      <c r="E92" s="16"/>
      <c r="F92" s="28">
        <v>690000</v>
      </c>
      <c r="G92" s="25">
        <v>190000</v>
      </c>
      <c r="H92" s="38">
        <f t="shared" si="5"/>
        <v>0.27536231884057971</v>
      </c>
    </row>
    <row r="93" spans="1:8" ht="15.75" x14ac:dyDescent="0.25">
      <c r="A93" s="51" t="s">
        <v>35</v>
      </c>
      <c r="B93" s="22">
        <v>201</v>
      </c>
      <c r="C93" s="57" t="s">
        <v>92</v>
      </c>
      <c r="D93" s="52"/>
      <c r="E93" s="23"/>
      <c r="F93" s="24">
        <v>690000</v>
      </c>
      <c r="G93" s="25">
        <v>190000</v>
      </c>
      <c r="H93" s="38">
        <f t="shared" si="5"/>
        <v>0.27536231884057971</v>
      </c>
    </row>
    <row r="94" spans="1:8" ht="94.5" x14ac:dyDescent="0.25">
      <c r="A94" s="31" t="s">
        <v>36</v>
      </c>
      <c r="B94" s="22">
        <v>201</v>
      </c>
      <c r="C94" s="57" t="s">
        <v>92</v>
      </c>
      <c r="D94" s="23">
        <v>2041984260</v>
      </c>
      <c r="E94" s="23"/>
      <c r="F94" s="24">
        <v>670000</v>
      </c>
      <c r="G94" s="25">
        <v>190000</v>
      </c>
      <c r="H94" s="38">
        <f t="shared" si="5"/>
        <v>0.28358208955223879</v>
      </c>
    </row>
    <row r="95" spans="1:8" ht="15.75" x14ac:dyDescent="0.25">
      <c r="A95" s="31" t="s">
        <v>16</v>
      </c>
      <c r="B95" s="22">
        <v>201</v>
      </c>
      <c r="C95" s="57" t="s">
        <v>92</v>
      </c>
      <c r="D95" s="23">
        <v>2041984260</v>
      </c>
      <c r="E95" s="23">
        <v>500</v>
      </c>
      <c r="F95" s="24">
        <v>670000</v>
      </c>
      <c r="G95" s="25">
        <v>190000</v>
      </c>
      <c r="H95" s="38">
        <f t="shared" si="5"/>
        <v>0.28358208955223879</v>
      </c>
    </row>
    <row r="96" spans="1:8" ht="15.75" x14ac:dyDescent="0.25">
      <c r="A96" s="31" t="s">
        <v>17</v>
      </c>
      <c r="B96" s="22">
        <v>201</v>
      </c>
      <c r="C96" s="57" t="s">
        <v>92</v>
      </c>
      <c r="D96" s="23">
        <v>2041984260</v>
      </c>
      <c r="E96" s="23">
        <v>540</v>
      </c>
      <c r="F96" s="24">
        <v>670000</v>
      </c>
      <c r="G96" s="25">
        <v>190000</v>
      </c>
      <c r="H96" s="38">
        <f t="shared" si="5"/>
        <v>0.28358208955223879</v>
      </c>
    </row>
    <row r="97" spans="1:8" ht="110.25" x14ac:dyDescent="0.25">
      <c r="A97" s="31" t="s">
        <v>63</v>
      </c>
      <c r="B97" s="22">
        <v>201</v>
      </c>
      <c r="C97" s="57" t="s">
        <v>92</v>
      </c>
      <c r="D97" s="23">
        <v>2041984270</v>
      </c>
      <c r="E97" s="23"/>
      <c r="F97" s="24" t="s">
        <v>70</v>
      </c>
      <c r="G97" s="25">
        <v>0</v>
      </c>
      <c r="H97" s="38">
        <v>0</v>
      </c>
    </row>
    <row r="98" spans="1:8" ht="15.75" x14ac:dyDescent="0.25">
      <c r="A98" s="31" t="s">
        <v>16</v>
      </c>
      <c r="B98" s="22">
        <v>201</v>
      </c>
      <c r="C98" s="57" t="s">
        <v>92</v>
      </c>
      <c r="D98" s="23">
        <v>2041984270</v>
      </c>
      <c r="E98" s="23">
        <v>500</v>
      </c>
      <c r="F98" s="24" t="s">
        <v>70</v>
      </c>
      <c r="G98" s="30">
        <v>0</v>
      </c>
      <c r="H98" s="38">
        <v>0</v>
      </c>
    </row>
    <row r="99" spans="1:8" ht="15.75" x14ac:dyDescent="0.25">
      <c r="A99" s="31" t="s">
        <v>17</v>
      </c>
      <c r="B99" s="22">
        <v>201</v>
      </c>
      <c r="C99" s="57" t="s">
        <v>92</v>
      </c>
      <c r="D99" s="23">
        <v>2041984270</v>
      </c>
      <c r="E99" s="23">
        <v>540</v>
      </c>
      <c r="F99" s="24" t="s">
        <v>70</v>
      </c>
      <c r="G99" s="30">
        <v>0</v>
      </c>
      <c r="H99" s="38">
        <v>0</v>
      </c>
    </row>
    <row r="100" spans="1:8" ht="15.75" x14ac:dyDescent="0.25">
      <c r="A100" s="40" t="s">
        <v>37</v>
      </c>
      <c r="B100" s="15">
        <v>201</v>
      </c>
      <c r="C100" s="16">
        <v>1000</v>
      </c>
      <c r="D100" s="20"/>
      <c r="E100" s="20"/>
      <c r="F100" s="28">
        <v>137515</v>
      </c>
      <c r="G100" s="55">
        <v>34378.74</v>
      </c>
      <c r="H100" s="38">
        <f t="shared" si="5"/>
        <v>0.24999992728066028</v>
      </c>
    </row>
    <row r="101" spans="1:8" ht="21.75" customHeight="1" x14ac:dyDescent="0.25">
      <c r="A101" s="41" t="s">
        <v>38</v>
      </c>
      <c r="B101" s="22">
        <v>201</v>
      </c>
      <c r="C101" s="19">
        <v>1001</v>
      </c>
      <c r="D101" s="19"/>
      <c r="E101" s="20"/>
      <c r="F101" s="27">
        <v>137515</v>
      </c>
      <c r="G101" s="30">
        <v>34378.74</v>
      </c>
      <c r="H101" s="38">
        <f t="shared" si="5"/>
        <v>0.24999992728066028</v>
      </c>
    </row>
    <row r="102" spans="1:8" ht="31.5" x14ac:dyDescent="0.25">
      <c r="A102" s="31" t="s">
        <v>39</v>
      </c>
      <c r="B102" s="22">
        <v>201</v>
      </c>
      <c r="C102" s="23">
        <v>1001</v>
      </c>
      <c r="D102" s="23">
        <v>2041782450</v>
      </c>
      <c r="E102" s="20"/>
      <c r="F102" s="24">
        <v>137515</v>
      </c>
      <c r="G102" s="30">
        <v>34378.74</v>
      </c>
      <c r="H102" s="38">
        <f t="shared" si="5"/>
        <v>0.24999992728066028</v>
      </c>
    </row>
    <row r="103" spans="1:8" ht="31.5" x14ac:dyDescent="0.25">
      <c r="A103" s="31" t="s">
        <v>40</v>
      </c>
      <c r="B103" s="22">
        <v>201</v>
      </c>
      <c r="C103" s="23">
        <v>1001</v>
      </c>
      <c r="D103" s="23">
        <v>2041782450</v>
      </c>
      <c r="E103" s="23">
        <v>300</v>
      </c>
      <c r="F103" s="24">
        <v>137515</v>
      </c>
      <c r="G103" s="30">
        <v>34378.74</v>
      </c>
      <c r="H103" s="38">
        <f t="shared" si="5"/>
        <v>0.24999992728066028</v>
      </c>
    </row>
    <row r="104" spans="1:8" s="13" customFormat="1" ht="31.5" x14ac:dyDescent="0.25">
      <c r="A104" s="31" t="s">
        <v>50</v>
      </c>
      <c r="B104" s="22">
        <v>201</v>
      </c>
      <c r="C104" s="23">
        <v>1001</v>
      </c>
      <c r="D104" s="23">
        <v>2041782450</v>
      </c>
      <c r="E104" s="23">
        <v>310</v>
      </c>
      <c r="F104" s="24">
        <v>137515</v>
      </c>
      <c r="G104" s="30">
        <v>34378.74</v>
      </c>
      <c r="H104" s="39">
        <f t="shared" si="5"/>
        <v>0.24999992728066028</v>
      </c>
    </row>
    <row r="105" spans="1:8" ht="20.25" customHeight="1" x14ac:dyDescent="0.25">
      <c r="A105" s="40" t="s">
        <v>41</v>
      </c>
      <c r="B105" s="15">
        <v>201</v>
      </c>
      <c r="C105" s="16">
        <v>1100</v>
      </c>
      <c r="D105" s="16"/>
      <c r="E105" s="20"/>
      <c r="F105" s="28">
        <v>175700</v>
      </c>
      <c r="G105" s="55">
        <v>57660.69</v>
      </c>
      <c r="H105" s="38">
        <f t="shared" si="5"/>
        <v>0.32817694934547526</v>
      </c>
    </row>
    <row r="106" spans="1:8" ht="15.75" x14ac:dyDescent="0.25">
      <c r="A106" s="41" t="s">
        <v>42</v>
      </c>
      <c r="B106" s="18">
        <v>201</v>
      </c>
      <c r="C106" s="19">
        <v>1101</v>
      </c>
      <c r="D106" s="19"/>
      <c r="E106" s="20"/>
      <c r="F106" s="27">
        <v>175700</v>
      </c>
      <c r="G106" s="56">
        <v>57660.69</v>
      </c>
      <c r="H106" s="38">
        <f t="shared" si="5"/>
        <v>0.32817694934547526</v>
      </c>
    </row>
    <row r="107" spans="1:8" ht="31.5" x14ac:dyDescent="0.25">
      <c r="A107" s="31" t="s">
        <v>43</v>
      </c>
      <c r="B107" s="22">
        <v>201</v>
      </c>
      <c r="C107" s="23">
        <v>1101</v>
      </c>
      <c r="D107" s="23">
        <v>2041382300</v>
      </c>
      <c r="E107" s="20"/>
      <c r="F107" s="24">
        <v>175700</v>
      </c>
      <c r="G107" s="30">
        <v>57660.69</v>
      </c>
      <c r="H107" s="38">
        <f t="shared" si="5"/>
        <v>0.32817694934547526</v>
      </c>
    </row>
    <row r="108" spans="1:8" ht="31.5" x14ac:dyDescent="0.25">
      <c r="A108" s="31" t="s">
        <v>11</v>
      </c>
      <c r="B108" s="22">
        <v>201</v>
      </c>
      <c r="C108" s="23">
        <v>1101</v>
      </c>
      <c r="D108" s="23">
        <v>2041382300</v>
      </c>
      <c r="E108" s="23">
        <v>200</v>
      </c>
      <c r="F108" s="24">
        <v>175700</v>
      </c>
      <c r="G108" s="30">
        <v>57660.69</v>
      </c>
      <c r="H108" s="38">
        <f t="shared" si="5"/>
        <v>0.32817694934547526</v>
      </c>
    </row>
    <row r="109" spans="1:8" ht="31.5" x14ac:dyDescent="0.25">
      <c r="A109" s="31" t="s">
        <v>12</v>
      </c>
      <c r="B109" s="22">
        <v>201</v>
      </c>
      <c r="C109" s="23">
        <v>1101</v>
      </c>
      <c r="D109" s="23">
        <v>2041382300</v>
      </c>
      <c r="E109" s="23">
        <v>240</v>
      </c>
      <c r="F109" s="24">
        <v>175700</v>
      </c>
      <c r="G109" s="30">
        <v>57660.69</v>
      </c>
      <c r="H109" s="38">
        <f t="shared" si="5"/>
        <v>0.32817694934547526</v>
      </c>
    </row>
    <row r="110" spans="1:8" ht="34.5" customHeight="1" x14ac:dyDescent="0.25">
      <c r="A110" s="40" t="s">
        <v>44</v>
      </c>
      <c r="B110" s="15"/>
      <c r="C110" s="16"/>
      <c r="D110" s="16"/>
      <c r="E110" s="16"/>
      <c r="F110" s="28">
        <v>14379164.01</v>
      </c>
      <c r="G110" s="55">
        <v>1923440.58</v>
      </c>
      <c r="H110" s="38">
        <f t="shared" si="5"/>
        <v>0.13376581410868824</v>
      </c>
    </row>
    <row r="120" ht="7.5" customHeight="1" x14ac:dyDescent="0.25"/>
  </sheetData>
  <mergeCells count="2">
    <mergeCell ref="A5:H5"/>
    <mergeCell ref="F1:H3"/>
  </mergeCells>
  <pageMargins left="0.51181102362204722" right="0.51181102362204722" top="0.35433070866141736" bottom="0.35433070866141736" header="0.31496062992125984" footer="0.31496062992125984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2025-05-13T13:59:21Z</dcterms:modified>
</cp:coreProperties>
</file>